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Управление_образования_ВАЖНО!!!_СРОЧНО!!!\"/>
    </mc:Choice>
  </mc:AlternateContent>
  <bookViews>
    <workbookView xWindow="360" yWindow="12" windowWidth="2073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L196" i="1"/>
  <c r="I196" i="1"/>
  <c r="J196" i="1"/>
  <c r="G196" i="1"/>
  <c r="H196" i="1"/>
</calcChain>
</file>

<file path=xl/sharedStrings.xml><?xml version="1.0" encoding="utf-8"?>
<sst xmlns="http://schemas.openxmlformats.org/spreadsheetml/2006/main" count="269" uniqueCount="81">
  <si>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</si>
  <si>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</si>
  <si>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</si>
  <si>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</si>
  <si>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</si>
  <si>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</si>
  <si>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</si>
  <si>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</si>
  <si>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</si>
  <si>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</si>
  <si>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</si>
  <si>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</si>
  <si>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</si>
  <si>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</si>
  <si>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</si>
  <si>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</si>
  <si>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</si>
  <si>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</si>
  <si>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</si>
  <si>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</si>
  <si>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</si>
  <si>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</si>
  <si>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</si>
  <si>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</si>
  <si>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</si>
  <si>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</si>
  <si>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</si>
  <si>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</si>
  <si>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</si>
  <si>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</si>
  <si>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</si>
  <si>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</si>
  <si>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</si>
  <si>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</si>
  <si>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</si>
  <si>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</si>
  <si>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</si>
  <si>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</si>
  <si>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</si>
  <si>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</t>
  </si>
  <si>
    <t xml:space="preserve">Какао </t>
  </si>
  <si>
    <t>Мандарины</t>
  </si>
  <si>
    <t>150/5</t>
  </si>
  <si>
    <t>40/10</t>
  </si>
  <si>
    <t>Греча отварная</t>
  </si>
  <si>
    <t>Котлеты мясные</t>
  </si>
  <si>
    <t>Кисель</t>
  </si>
  <si>
    <t>Хлеб пшеничный со сливочным маслом</t>
  </si>
  <si>
    <t>Плов из говядины</t>
  </si>
  <si>
    <t>Салат из зеленого горошка</t>
  </si>
  <si>
    <t>Чай с лимоном</t>
  </si>
  <si>
    <t>Хлеб пшеничный</t>
  </si>
  <si>
    <t>Макароны отварные</t>
  </si>
  <si>
    <t>Окорочка отварная</t>
  </si>
  <si>
    <t>Чай с молоком</t>
  </si>
  <si>
    <t>Икра кабачковая</t>
  </si>
  <si>
    <t>Чай сладкий</t>
  </si>
  <si>
    <t>Рис отварной</t>
  </si>
  <si>
    <t>Хлеб пшеничныйсо сливочным маслом</t>
  </si>
  <si>
    <t>Гуляш мясной</t>
  </si>
  <si>
    <t>Плов из курицы</t>
  </si>
  <si>
    <t>Хлеб пшеничный с сыром</t>
  </si>
  <si>
    <t>40/30</t>
  </si>
  <si>
    <t>Каша манная</t>
  </si>
  <si>
    <t>Апельсины</t>
  </si>
  <si>
    <t>Блины со сгущеным молоком</t>
  </si>
  <si>
    <t>150/15</t>
  </si>
  <si>
    <t>Хлеб пшеничный со сливочным маслом и сыром</t>
  </si>
  <si>
    <t xml:space="preserve">Яблоки </t>
  </si>
  <si>
    <t>Йогурт</t>
  </si>
  <si>
    <t>Хлеб пшеничный  сыром</t>
  </si>
  <si>
    <t xml:space="preserve">Йогурт </t>
  </si>
  <si>
    <t>Шоколад</t>
  </si>
  <si>
    <t>сладкое</t>
  </si>
  <si>
    <t xml:space="preserve">Директор </t>
  </si>
  <si>
    <t xml:space="preserve">Канев </t>
  </si>
  <si>
    <t>Сырники творожные с джемом</t>
  </si>
  <si>
    <t>Каша гречневая</t>
  </si>
  <si>
    <t>Салат из свежих огурцов</t>
  </si>
  <si>
    <t>Салат из свежих помидор</t>
  </si>
  <si>
    <t>МБОУ "СОШ" с. 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</si>
</sst>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80</v>
      </c>
      <c r="D1" s="52"/>
      <c r="E1" s="52"/>
      <c r="F1" s="12" t="s">
        <v>16</v>
      </c>
      <c r="G1" s="2" t="s">
        <v>17</v>
      </c>
      <c r="H1" s="53" t="s">
        <v>74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75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 t="s">
        <v>42</v>
      </c>
      <c r="G6" s="40">
        <v>6.06</v>
      </c>
      <c r="H6" s="40">
        <v>7.11</v>
      </c>
      <c r="I6" s="40">
        <v>31.5</v>
      </c>
      <c r="J6" s="40">
        <v>214.65</v>
      </c>
      <c r="K6" s="41">
        <v>112</v>
      </c>
      <c r="L6" s="40">
        <v>31.54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3.6</v>
      </c>
      <c r="H8" s="43">
        <v>4.26</v>
      </c>
      <c r="I8" s="43">
        <v>25.14</v>
      </c>
      <c r="J8" s="43">
        <v>156.61000000000001</v>
      </c>
      <c r="K8" s="44">
        <v>269</v>
      </c>
      <c r="L8" s="43">
        <v>8.4</v>
      </c>
    </row>
    <row r="9" spans="1:12" ht="14.4" x14ac:dyDescent="0.3">
      <c r="A9" s="23"/>
      <c r="B9" s="15"/>
      <c r="C9" s="11"/>
      <c r="D9" s="7" t="s">
        <v>23</v>
      </c>
      <c r="E9" s="42" t="s">
        <v>61</v>
      </c>
      <c r="F9" s="43" t="s">
        <v>62</v>
      </c>
      <c r="G9" s="43">
        <v>7.2</v>
      </c>
      <c r="H9" s="43">
        <v>13</v>
      </c>
      <c r="I9" s="43">
        <v>18.399999999999999</v>
      </c>
      <c r="J9" s="43">
        <v>105.4</v>
      </c>
      <c r="K9" s="44">
        <v>366</v>
      </c>
      <c r="L9" s="43">
        <v>20.100000000000001</v>
      </c>
    </row>
    <row r="10" spans="1:12" ht="14.4" x14ac:dyDescent="0.3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0.8</v>
      </c>
      <c r="H10" s="43">
        <v>0</v>
      </c>
      <c r="I10" s="43">
        <v>8.6</v>
      </c>
      <c r="J10" s="43">
        <v>37</v>
      </c>
      <c r="K10" s="44"/>
      <c r="L10" s="43">
        <v>13.5</v>
      </c>
    </row>
    <row r="11" spans="1:12" ht="14.4" x14ac:dyDescent="0.3">
      <c r="A11" s="23"/>
      <c r="B11" s="15"/>
      <c r="C11" s="11"/>
      <c r="D11" s="6"/>
      <c r="E11" s="42" t="s">
        <v>71</v>
      </c>
      <c r="F11" s="43">
        <v>100</v>
      </c>
      <c r="G11" s="43">
        <v>2.7</v>
      </c>
      <c r="H11" s="43">
        <v>0.1</v>
      </c>
      <c r="I11" s="43">
        <v>16</v>
      </c>
      <c r="J11" s="43">
        <v>75</v>
      </c>
      <c r="K11" s="44"/>
      <c r="L11" s="43">
        <v>33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20.36</v>
      </c>
      <c r="H13" s="19">
        <f t="shared" si="0"/>
        <v>24.470000000000002</v>
      </c>
      <c r="I13" s="19">
        <f t="shared" si="0"/>
        <v>99.639999999999986</v>
      </c>
      <c r="J13" s="19">
        <f t="shared" si="0"/>
        <v>588.66</v>
      </c>
      <c r="K13" s="25"/>
      <c r="L13" s="19">
        <f t="shared" ref="L13" si="1">SUM(L6:L12)</f>
        <v>106.53999999999999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400</v>
      </c>
      <c r="G24" s="32">
        <f t="shared" ref="G24:J24" si="4">G13+G23</f>
        <v>20.36</v>
      </c>
      <c r="H24" s="32">
        <f t="shared" si="4"/>
        <v>24.470000000000002</v>
      </c>
      <c r="I24" s="32">
        <f t="shared" si="4"/>
        <v>99.639999999999986</v>
      </c>
      <c r="J24" s="32">
        <f t="shared" si="4"/>
        <v>588.66</v>
      </c>
      <c r="K24" s="32"/>
      <c r="L24" s="32">
        <f t="shared" ref="L24" si="5">L13+L23</f>
        <v>106.53999999999999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150</v>
      </c>
      <c r="G25" s="40">
        <v>20.8</v>
      </c>
      <c r="H25" s="40">
        <v>8.8000000000000007</v>
      </c>
      <c r="I25" s="40">
        <v>0.6</v>
      </c>
      <c r="J25" s="40">
        <v>164</v>
      </c>
      <c r="K25" s="41">
        <v>212</v>
      </c>
      <c r="L25" s="40">
        <v>38.94</v>
      </c>
    </row>
    <row r="26" spans="1:12" ht="14.4" x14ac:dyDescent="0.3">
      <c r="A26" s="14"/>
      <c r="B26" s="15"/>
      <c r="C26" s="11"/>
      <c r="D26" s="6" t="s">
        <v>29</v>
      </c>
      <c r="E26" s="42" t="s">
        <v>57</v>
      </c>
      <c r="F26" s="43" t="s">
        <v>42</v>
      </c>
      <c r="G26" s="43">
        <v>3.5</v>
      </c>
      <c r="H26" s="43">
        <v>4.4000000000000004</v>
      </c>
      <c r="I26" s="43">
        <v>34.5</v>
      </c>
      <c r="J26" s="43">
        <v>189.8</v>
      </c>
      <c r="K26" s="44">
        <v>224</v>
      </c>
      <c r="L26" s="43">
        <v>4.8099999999999996</v>
      </c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7.0000000000000007E-2</v>
      </c>
      <c r="H27" s="43">
        <v>0.01</v>
      </c>
      <c r="I27" s="43">
        <v>15.31</v>
      </c>
      <c r="J27" s="43">
        <v>61.62</v>
      </c>
      <c r="K27" s="44">
        <v>294</v>
      </c>
      <c r="L27" s="43">
        <v>6.91</v>
      </c>
    </row>
    <row r="28" spans="1:12" ht="14.4" x14ac:dyDescent="0.3">
      <c r="A28" s="14"/>
      <c r="B28" s="15"/>
      <c r="C28" s="11"/>
      <c r="D28" s="7" t="s">
        <v>23</v>
      </c>
      <c r="E28" s="42" t="s">
        <v>58</v>
      </c>
      <c r="F28" s="43" t="s">
        <v>43</v>
      </c>
      <c r="G28" s="43">
        <v>2.52</v>
      </c>
      <c r="H28" s="43">
        <v>20.5</v>
      </c>
      <c r="I28" s="43">
        <v>18.579999999999998</v>
      </c>
      <c r="J28" s="43">
        <v>225.6</v>
      </c>
      <c r="K28" s="44">
        <v>379</v>
      </c>
      <c r="L28" s="43">
        <v>9.8800000000000008</v>
      </c>
    </row>
    <row r="29" spans="1:12" ht="14.4" x14ac:dyDescent="0.3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0.8</v>
      </c>
      <c r="H29" s="43">
        <v>0</v>
      </c>
      <c r="I29" s="43">
        <v>8.6</v>
      </c>
      <c r="J29" s="43">
        <v>37</v>
      </c>
      <c r="K29" s="44"/>
      <c r="L29" s="43">
        <v>26</v>
      </c>
    </row>
    <row r="30" spans="1:12" ht="14.4" x14ac:dyDescent="0.3">
      <c r="A30" s="14"/>
      <c r="B30" s="15"/>
      <c r="C30" s="11"/>
      <c r="D30" s="6" t="s">
        <v>26</v>
      </c>
      <c r="E30" s="42" t="s">
        <v>78</v>
      </c>
      <c r="F30" s="43">
        <v>100</v>
      </c>
      <c r="G30" s="43">
        <v>0.97</v>
      </c>
      <c r="H30" s="43">
        <v>7.74</v>
      </c>
      <c r="I30" s="43">
        <v>2.52</v>
      </c>
      <c r="J30" s="43">
        <v>83.79</v>
      </c>
      <c r="K30" s="44">
        <v>16</v>
      </c>
      <c r="L30" s="43">
        <v>20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28.66</v>
      </c>
      <c r="H32" s="19">
        <f t="shared" ref="H32" si="7">SUM(H25:H31)</f>
        <v>41.45</v>
      </c>
      <c r="I32" s="19">
        <f t="shared" ref="I32" si="8">SUM(I25:I31)</f>
        <v>80.11</v>
      </c>
      <c r="J32" s="19">
        <f t="shared" ref="J32:L32" si="9">SUM(J25:J31)</f>
        <v>761.81</v>
      </c>
      <c r="K32" s="25"/>
      <c r="L32" s="19">
        <f t="shared" si="9"/>
        <v>106.53999999999999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28.66</v>
      </c>
      <c r="H43" s="32">
        <f t="shared" ref="H43" si="15">H32+H42</f>
        <v>41.45</v>
      </c>
      <c r="I43" s="32">
        <f t="shared" ref="I43" si="16">I32+I42</f>
        <v>80.11</v>
      </c>
      <c r="J43" s="32">
        <f t="shared" ref="J43:L43" si="17">J32+J42</f>
        <v>761.81</v>
      </c>
      <c r="K43" s="32"/>
      <c r="L43" s="32">
        <f t="shared" si="17"/>
        <v>106.53999999999999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150</v>
      </c>
      <c r="G44" s="40">
        <v>16.7</v>
      </c>
      <c r="H44" s="40">
        <v>5.5</v>
      </c>
      <c r="I44" s="40">
        <v>5</v>
      </c>
      <c r="J44" s="40">
        <v>136.30000000000001</v>
      </c>
      <c r="K44" s="41">
        <v>180</v>
      </c>
      <c r="L44" s="40">
        <v>68.53</v>
      </c>
    </row>
    <row r="45" spans="1:12" ht="14.4" x14ac:dyDescent="0.3">
      <c r="A45" s="23"/>
      <c r="B45" s="15"/>
      <c r="C45" s="11"/>
      <c r="D45" s="6" t="s">
        <v>29</v>
      </c>
      <c r="E45" s="42" t="s">
        <v>44</v>
      </c>
      <c r="F45" s="43" t="s">
        <v>42</v>
      </c>
      <c r="G45" s="43">
        <v>8.4700000000000006</v>
      </c>
      <c r="H45" s="43">
        <v>6.37</v>
      </c>
      <c r="I45" s="43">
        <v>40.42</v>
      </c>
      <c r="J45" s="43">
        <v>259.5</v>
      </c>
      <c r="K45" s="44">
        <v>219</v>
      </c>
      <c r="L45" s="43">
        <v>10.06</v>
      </c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</v>
      </c>
      <c r="H46" s="43">
        <v>0</v>
      </c>
      <c r="I46" s="43">
        <v>7.5</v>
      </c>
      <c r="J46" s="43">
        <v>105</v>
      </c>
      <c r="K46" s="44">
        <v>274</v>
      </c>
      <c r="L46" s="43">
        <v>5.55</v>
      </c>
    </row>
    <row r="47" spans="1:12" ht="14.4" x14ac:dyDescent="0.3">
      <c r="A47" s="23"/>
      <c r="B47" s="15"/>
      <c r="C47" s="11"/>
      <c r="D47" s="7" t="s">
        <v>23</v>
      </c>
      <c r="E47" s="42" t="s">
        <v>51</v>
      </c>
      <c r="F47" s="43">
        <v>40</v>
      </c>
      <c r="G47" s="43">
        <v>2.4</v>
      </c>
      <c r="H47" s="43">
        <v>4</v>
      </c>
      <c r="I47" s="43">
        <v>18.399999999999999</v>
      </c>
      <c r="J47" s="43">
        <v>76</v>
      </c>
      <c r="K47" s="44"/>
      <c r="L47" s="43">
        <v>2.4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79</v>
      </c>
      <c r="F49" s="43">
        <v>100</v>
      </c>
      <c r="G49" s="43">
        <v>0.97</v>
      </c>
      <c r="H49" s="43">
        <v>7.74</v>
      </c>
      <c r="I49" s="43">
        <v>2.52</v>
      </c>
      <c r="J49" s="43">
        <v>83.79</v>
      </c>
      <c r="K49" s="44"/>
      <c r="L49" s="43">
        <v>20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8">SUM(G44:G50)</f>
        <v>28.54</v>
      </c>
      <c r="H51" s="19">
        <f t="shared" ref="H51" si="19">SUM(H44:H50)</f>
        <v>23.61</v>
      </c>
      <c r="I51" s="19">
        <f t="shared" ref="I51" si="20">SUM(I44:I50)</f>
        <v>73.839999999999989</v>
      </c>
      <c r="J51" s="19">
        <f t="shared" ref="J51:L51" si="21">SUM(J44:J50)</f>
        <v>660.58999999999992</v>
      </c>
      <c r="K51" s="25"/>
      <c r="L51" s="19">
        <f t="shared" si="21"/>
        <v>106.54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490</v>
      </c>
      <c r="G62" s="32">
        <f t="shared" ref="G62" si="26">G51+G61</f>
        <v>28.54</v>
      </c>
      <c r="H62" s="32">
        <f t="shared" ref="H62" si="27">H51+H61</f>
        <v>23.61</v>
      </c>
      <c r="I62" s="32">
        <f t="shared" ref="I62" si="28">I51+I61</f>
        <v>73.839999999999989</v>
      </c>
      <c r="J62" s="32">
        <f t="shared" ref="J62:L62" si="29">J51+J61</f>
        <v>660.58999999999992</v>
      </c>
      <c r="K62" s="32"/>
      <c r="L62" s="32">
        <f t="shared" si="29"/>
        <v>106.54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 t="s">
        <v>42</v>
      </c>
      <c r="G63" s="40">
        <v>25.72</v>
      </c>
      <c r="H63" s="40">
        <v>23.25</v>
      </c>
      <c r="I63" s="40">
        <v>71.77</v>
      </c>
      <c r="J63" s="40">
        <v>435.37</v>
      </c>
      <c r="K63" s="41">
        <v>211</v>
      </c>
      <c r="L63" s="40">
        <v>51.77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2.8</v>
      </c>
      <c r="H65" s="43">
        <v>3.2</v>
      </c>
      <c r="I65" s="43">
        <v>20.6</v>
      </c>
      <c r="J65" s="43">
        <v>178.8</v>
      </c>
      <c r="K65" s="44">
        <v>295</v>
      </c>
      <c r="L65" s="43">
        <v>14.17</v>
      </c>
    </row>
    <row r="66" spans="1:12" ht="14.4" x14ac:dyDescent="0.3">
      <c r="A66" s="23"/>
      <c r="B66" s="15"/>
      <c r="C66" s="11"/>
      <c r="D66" s="7" t="s">
        <v>23</v>
      </c>
      <c r="E66" s="42" t="s">
        <v>61</v>
      </c>
      <c r="F66" s="43" t="s">
        <v>62</v>
      </c>
      <c r="G66" s="43">
        <v>9.6</v>
      </c>
      <c r="H66" s="43">
        <v>17.5</v>
      </c>
      <c r="I66" s="43">
        <v>18.399999999999999</v>
      </c>
      <c r="J66" s="43">
        <v>225.1</v>
      </c>
      <c r="K66" s="44">
        <v>366</v>
      </c>
      <c r="L66" s="43">
        <v>20.100000000000001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49</v>
      </c>
      <c r="F68" s="43">
        <v>100</v>
      </c>
      <c r="G68" s="43">
        <v>3.04</v>
      </c>
      <c r="H68" s="43">
        <v>11.38</v>
      </c>
      <c r="I68" s="43">
        <v>10.76</v>
      </c>
      <c r="J68" s="43">
        <v>157</v>
      </c>
      <c r="K68" s="44">
        <v>31</v>
      </c>
      <c r="L68" s="43">
        <v>20.5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300</v>
      </c>
      <c r="G70" s="19">
        <f t="shared" ref="G70" si="30">SUM(G63:G69)</f>
        <v>41.16</v>
      </c>
      <c r="H70" s="19">
        <f t="shared" ref="H70" si="31">SUM(H63:H69)</f>
        <v>55.330000000000005</v>
      </c>
      <c r="I70" s="19">
        <f t="shared" ref="I70" si="32">SUM(I63:I69)</f>
        <v>121.53000000000002</v>
      </c>
      <c r="J70" s="19">
        <f t="shared" ref="J70:L70" si="33">SUM(J63:J69)</f>
        <v>996.2700000000001</v>
      </c>
      <c r="K70" s="25"/>
      <c r="L70" s="19">
        <f t="shared" si="33"/>
        <v>106.53999999999999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300</v>
      </c>
      <c r="G81" s="32">
        <f t="shared" ref="G81" si="38">G70+G80</f>
        <v>41.16</v>
      </c>
      <c r="H81" s="32">
        <f t="shared" ref="H81" si="39">H70+H80</f>
        <v>55.330000000000005</v>
      </c>
      <c r="I81" s="32">
        <f t="shared" ref="I81" si="40">I70+I80</f>
        <v>121.53000000000002</v>
      </c>
      <c r="J81" s="32">
        <f t="shared" ref="J81:L81" si="41">J70+J80</f>
        <v>996.2700000000001</v>
      </c>
      <c r="K81" s="32"/>
      <c r="L81" s="32">
        <f t="shared" si="41"/>
        <v>106.53999999999999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 t="s">
        <v>42</v>
      </c>
      <c r="G82" s="40">
        <v>6.2</v>
      </c>
      <c r="H82" s="40">
        <v>6.04</v>
      </c>
      <c r="I82" s="40">
        <v>23.32</v>
      </c>
      <c r="J82" s="40">
        <v>131.88999999999999</v>
      </c>
      <c r="K82" s="41">
        <v>104</v>
      </c>
      <c r="L82" s="40">
        <v>14.39</v>
      </c>
    </row>
    <row r="83" spans="1:12" ht="14.4" x14ac:dyDescent="0.3">
      <c r="A83" s="23"/>
      <c r="B83" s="15"/>
      <c r="C83" s="11"/>
      <c r="D83" s="6" t="s">
        <v>73</v>
      </c>
      <c r="E83" s="42" t="s">
        <v>65</v>
      </c>
      <c r="F83" s="43" t="s">
        <v>66</v>
      </c>
      <c r="G83" s="43">
        <v>9</v>
      </c>
      <c r="H83" s="43">
        <v>8.1</v>
      </c>
      <c r="I83" s="43">
        <v>56.4</v>
      </c>
      <c r="J83" s="43">
        <v>334.5</v>
      </c>
      <c r="K83" s="44">
        <v>302</v>
      </c>
      <c r="L83" s="43">
        <v>23.51</v>
      </c>
    </row>
    <row r="84" spans="1:12" ht="14.4" x14ac:dyDescent="0.3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0.04</v>
      </c>
      <c r="H84" s="43">
        <v>0</v>
      </c>
      <c r="I84" s="43">
        <v>16.899999999999999</v>
      </c>
      <c r="J84" s="43">
        <v>55.96</v>
      </c>
      <c r="K84" s="44">
        <v>300</v>
      </c>
      <c r="L84" s="43">
        <v>4.6399999999999997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64</v>
      </c>
      <c r="F86" s="43">
        <v>100</v>
      </c>
      <c r="G86" s="43">
        <v>0.9</v>
      </c>
      <c r="H86" s="43">
        <v>0.2</v>
      </c>
      <c r="I86" s="43">
        <v>8.1</v>
      </c>
      <c r="J86" s="43">
        <v>37.799999999999997</v>
      </c>
      <c r="K86" s="44"/>
      <c r="L86" s="43">
        <v>18</v>
      </c>
    </row>
    <row r="87" spans="1:12" ht="14.4" x14ac:dyDescent="0.3">
      <c r="A87" s="23"/>
      <c r="B87" s="15"/>
      <c r="C87" s="11"/>
      <c r="D87" s="6" t="s">
        <v>73</v>
      </c>
      <c r="E87" s="42" t="s">
        <v>72</v>
      </c>
      <c r="F87" s="43">
        <v>50</v>
      </c>
      <c r="G87" s="43">
        <v>2</v>
      </c>
      <c r="H87" s="43">
        <v>8</v>
      </c>
      <c r="I87" s="43">
        <v>79</v>
      </c>
      <c r="J87" s="43">
        <v>396</v>
      </c>
      <c r="K87" s="44"/>
      <c r="L87" s="43">
        <v>46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350</v>
      </c>
      <c r="G89" s="19">
        <f t="shared" ref="G89" si="42">SUM(G82:G88)</f>
        <v>18.139999999999997</v>
      </c>
      <c r="H89" s="19">
        <f t="shared" ref="H89" si="43">SUM(H82:H88)</f>
        <v>22.34</v>
      </c>
      <c r="I89" s="19">
        <f t="shared" ref="I89" si="44">SUM(I82:I88)</f>
        <v>183.72</v>
      </c>
      <c r="J89" s="19">
        <f t="shared" ref="J89:L89" si="45">SUM(J82:J88)</f>
        <v>956.15</v>
      </c>
      <c r="K89" s="25"/>
      <c r="L89" s="19">
        <f t="shared" si="45"/>
        <v>106.54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350</v>
      </c>
      <c r="G100" s="32">
        <f t="shared" ref="G100" si="50">G89+G99</f>
        <v>18.139999999999997</v>
      </c>
      <c r="H100" s="32">
        <f t="shared" ref="H100" si="51">H89+H99</f>
        <v>22.34</v>
      </c>
      <c r="I100" s="32">
        <f t="shared" ref="I100" si="52">I89+I99</f>
        <v>183.72</v>
      </c>
      <c r="J100" s="32">
        <f t="shared" ref="J100:L100" si="53">J89+J99</f>
        <v>956.15</v>
      </c>
      <c r="K100" s="32"/>
      <c r="L100" s="32">
        <f t="shared" si="53"/>
        <v>106.54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 t="s">
        <v>42</v>
      </c>
      <c r="G101" s="40">
        <v>6.06</v>
      </c>
      <c r="H101" s="40">
        <v>7.11</v>
      </c>
      <c r="I101" s="40">
        <v>31.5</v>
      </c>
      <c r="J101" s="40">
        <v>214.65</v>
      </c>
      <c r="K101" s="41">
        <v>112</v>
      </c>
      <c r="L101" s="40">
        <v>26.58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3.6</v>
      </c>
      <c r="H103" s="43">
        <v>4.26</v>
      </c>
      <c r="I103" s="43">
        <v>25.14</v>
      </c>
      <c r="J103" s="43">
        <v>156.61000000000001</v>
      </c>
      <c r="K103" s="44">
        <v>269</v>
      </c>
      <c r="L103" s="43">
        <v>5.86</v>
      </c>
    </row>
    <row r="104" spans="1:12" ht="14.4" x14ac:dyDescent="0.3">
      <c r="A104" s="23"/>
      <c r="B104" s="15"/>
      <c r="C104" s="11"/>
      <c r="D104" s="7" t="s">
        <v>23</v>
      </c>
      <c r="E104" s="42" t="s">
        <v>67</v>
      </c>
      <c r="F104" s="43" t="s">
        <v>43</v>
      </c>
      <c r="G104" s="43">
        <v>2.52</v>
      </c>
      <c r="H104" s="43">
        <v>20.5</v>
      </c>
      <c r="I104" s="43">
        <v>18.579999999999998</v>
      </c>
      <c r="J104" s="43">
        <v>225.6</v>
      </c>
      <c r="K104" s="44">
        <v>379</v>
      </c>
      <c r="L104" s="43">
        <v>20.100000000000001</v>
      </c>
    </row>
    <row r="105" spans="1:12" ht="14.4" x14ac:dyDescent="0.3">
      <c r="A105" s="23"/>
      <c r="B105" s="15"/>
      <c r="C105" s="11"/>
      <c r="D105" s="7" t="s">
        <v>24</v>
      </c>
      <c r="E105" s="42" t="s">
        <v>68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42</v>
      </c>
      <c r="K105" s="44"/>
      <c r="L105" s="43">
        <v>18</v>
      </c>
    </row>
    <row r="106" spans="1:12" ht="14.4" x14ac:dyDescent="0.3">
      <c r="A106" s="23"/>
      <c r="B106" s="15"/>
      <c r="C106" s="11"/>
      <c r="D106" s="6" t="s">
        <v>26</v>
      </c>
      <c r="E106" s="42" t="s">
        <v>69</v>
      </c>
      <c r="F106" s="43">
        <v>100</v>
      </c>
      <c r="G106" s="43">
        <v>2.7</v>
      </c>
      <c r="H106" s="43">
        <v>0.1</v>
      </c>
      <c r="I106" s="43">
        <v>16</v>
      </c>
      <c r="J106" s="43">
        <v>75</v>
      </c>
      <c r="K106" s="44"/>
      <c r="L106" s="43">
        <v>36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54">SUM(G101:G107)</f>
        <v>15.280000000000001</v>
      </c>
      <c r="H108" s="19">
        <f t="shared" si="54"/>
        <v>32.370000000000005</v>
      </c>
      <c r="I108" s="19">
        <f t="shared" si="54"/>
        <v>101.02</v>
      </c>
      <c r="J108" s="19">
        <f t="shared" si="54"/>
        <v>713.86</v>
      </c>
      <c r="K108" s="25"/>
      <c r="L108" s="19">
        <f t="shared" ref="L108" si="55">SUM(L101:L107)</f>
        <v>106.53999999999999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400</v>
      </c>
      <c r="G119" s="32">
        <f t="shared" ref="G119" si="58">G108+G118</f>
        <v>15.280000000000001</v>
      </c>
      <c r="H119" s="32">
        <f t="shared" ref="H119" si="59">H108+H118</f>
        <v>32.370000000000005</v>
      </c>
      <c r="I119" s="32">
        <f t="shared" ref="I119" si="60">I108+I118</f>
        <v>101.02</v>
      </c>
      <c r="J119" s="32">
        <f t="shared" ref="J119:L119" si="61">J108+J118</f>
        <v>713.86</v>
      </c>
      <c r="K119" s="32"/>
      <c r="L119" s="32">
        <f t="shared" si="61"/>
        <v>106.53999999999999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45</v>
      </c>
      <c r="F120" s="40">
        <v>150</v>
      </c>
      <c r="G120" s="40">
        <v>14.6</v>
      </c>
      <c r="H120" s="40">
        <v>11.6</v>
      </c>
      <c r="I120" s="40">
        <v>14.2</v>
      </c>
      <c r="J120" s="40">
        <v>220.6</v>
      </c>
      <c r="K120" s="41">
        <v>189</v>
      </c>
      <c r="L120" s="40">
        <v>59.37</v>
      </c>
    </row>
    <row r="121" spans="1:12" ht="14.4" x14ac:dyDescent="0.3">
      <c r="A121" s="14"/>
      <c r="B121" s="15"/>
      <c r="C121" s="11"/>
      <c r="D121" s="6" t="s">
        <v>29</v>
      </c>
      <c r="E121" s="42" t="s">
        <v>44</v>
      </c>
      <c r="F121" s="43" t="s">
        <v>42</v>
      </c>
      <c r="G121" s="43">
        <v>8.4700000000000006</v>
      </c>
      <c r="H121" s="43">
        <v>6.37</v>
      </c>
      <c r="I121" s="43">
        <v>40.42</v>
      </c>
      <c r="J121" s="43">
        <v>259.5</v>
      </c>
      <c r="K121" s="44">
        <v>189</v>
      </c>
      <c r="L121" s="43">
        <v>12.82</v>
      </c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7.5</v>
      </c>
      <c r="J122" s="43">
        <v>105</v>
      </c>
      <c r="K122" s="44">
        <v>274</v>
      </c>
      <c r="L122" s="43">
        <v>4.3600000000000003</v>
      </c>
    </row>
    <row r="123" spans="1:12" ht="14.4" x14ac:dyDescent="0.3">
      <c r="A123" s="14"/>
      <c r="B123" s="15"/>
      <c r="C123" s="11"/>
      <c r="D123" s="7" t="s">
        <v>23</v>
      </c>
      <c r="E123" s="42" t="s">
        <v>47</v>
      </c>
      <c r="F123" s="43" t="s">
        <v>43</v>
      </c>
      <c r="G123" s="43">
        <v>2.52</v>
      </c>
      <c r="H123" s="43">
        <v>20.5</v>
      </c>
      <c r="I123" s="43">
        <v>158</v>
      </c>
      <c r="J123" s="43">
        <v>226</v>
      </c>
      <c r="K123" s="44">
        <v>379</v>
      </c>
      <c r="L123" s="43">
        <v>9.99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78</v>
      </c>
      <c r="F125" s="43">
        <v>100</v>
      </c>
      <c r="G125" s="43">
        <v>0.97</v>
      </c>
      <c r="H125" s="43">
        <v>7.74</v>
      </c>
      <c r="I125" s="43">
        <v>2.52</v>
      </c>
      <c r="J125" s="43">
        <v>83.79</v>
      </c>
      <c r="K125" s="44">
        <v>16</v>
      </c>
      <c r="L125" s="43">
        <v>20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450</v>
      </c>
      <c r="G127" s="19">
        <f t="shared" ref="G127:J127" si="62">SUM(G120:G126)</f>
        <v>26.56</v>
      </c>
      <c r="H127" s="19">
        <f t="shared" si="62"/>
        <v>46.21</v>
      </c>
      <c r="I127" s="19">
        <f t="shared" si="62"/>
        <v>222.64000000000001</v>
      </c>
      <c r="J127" s="19">
        <f t="shared" si="62"/>
        <v>894.89</v>
      </c>
      <c r="K127" s="25"/>
      <c r="L127" s="19">
        <f t="shared" ref="L127" si="63">SUM(L120:L126)</f>
        <v>106.53999999999999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450</v>
      </c>
      <c r="G138" s="32">
        <f t="shared" ref="G138" si="66">G127+G137</f>
        <v>26.56</v>
      </c>
      <c r="H138" s="32">
        <f t="shared" ref="H138" si="67">H127+H137</f>
        <v>46.21</v>
      </c>
      <c r="I138" s="32">
        <f t="shared" ref="I138" si="68">I127+I137</f>
        <v>222.64000000000001</v>
      </c>
      <c r="J138" s="32">
        <f t="shared" ref="J138:L138" si="69">J127+J137</f>
        <v>894.89</v>
      </c>
      <c r="K138" s="32"/>
      <c r="L138" s="32">
        <f t="shared" si="69"/>
        <v>106.53999999999999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48</v>
      </c>
      <c r="F139" s="40" t="s">
        <v>42</v>
      </c>
      <c r="G139" s="40">
        <v>12.37</v>
      </c>
      <c r="H139" s="40">
        <v>8</v>
      </c>
      <c r="I139" s="40">
        <v>24.07</v>
      </c>
      <c r="J139" s="40">
        <v>224.62</v>
      </c>
      <c r="K139" s="41">
        <v>193</v>
      </c>
      <c r="L139" s="40">
        <v>56.36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7.0000000000000007E-2</v>
      </c>
      <c r="H141" s="43">
        <v>0.01</v>
      </c>
      <c r="I141" s="43">
        <v>15.31</v>
      </c>
      <c r="J141" s="43">
        <v>61.62</v>
      </c>
      <c r="K141" s="44">
        <v>294</v>
      </c>
      <c r="L141" s="43">
        <v>7.58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70</v>
      </c>
      <c r="F142" s="43" t="s">
        <v>62</v>
      </c>
      <c r="G142" s="43">
        <v>7.2</v>
      </c>
      <c r="H142" s="43">
        <v>13</v>
      </c>
      <c r="I142" s="43">
        <v>18.399999999999999</v>
      </c>
      <c r="J142" s="43">
        <v>175.4</v>
      </c>
      <c r="K142" s="44">
        <v>366</v>
      </c>
      <c r="L142" s="43">
        <v>20.100000000000001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49</v>
      </c>
      <c r="F144" s="43">
        <v>100</v>
      </c>
      <c r="G144" s="43">
        <v>3.04</v>
      </c>
      <c r="H144" s="43">
        <v>11.38</v>
      </c>
      <c r="I144" s="43">
        <v>10.76</v>
      </c>
      <c r="J144" s="43">
        <v>157</v>
      </c>
      <c r="K144" s="44">
        <v>31</v>
      </c>
      <c r="L144" s="43">
        <v>22.5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>
        <v>99.4</v>
      </c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300</v>
      </c>
      <c r="G146" s="19">
        <f t="shared" ref="G146:J146" si="70">SUM(G139:G145)</f>
        <v>22.68</v>
      </c>
      <c r="H146" s="19">
        <f t="shared" si="70"/>
        <v>32.39</v>
      </c>
      <c r="I146" s="19">
        <f t="shared" si="70"/>
        <v>68.540000000000006</v>
      </c>
      <c r="J146" s="19">
        <f t="shared" si="70"/>
        <v>718.04</v>
      </c>
      <c r="K146" s="25"/>
      <c r="L146" s="19">
        <f t="shared" ref="L146" si="71">SUM(L139:L145)</f>
        <v>106.53999999999999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300</v>
      </c>
      <c r="G157" s="32">
        <f t="shared" ref="G157" si="74">G146+G156</f>
        <v>22.68</v>
      </c>
      <c r="H157" s="32">
        <f t="shared" ref="H157" si="75">H146+H156</f>
        <v>32.39</v>
      </c>
      <c r="I157" s="32">
        <f t="shared" ref="I157" si="76">I146+I156</f>
        <v>68.540000000000006</v>
      </c>
      <c r="J157" s="32">
        <f t="shared" ref="J157:L157" si="77">J146+J156</f>
        <v>718.04</v>
      </c>
      <c r="K157" s="32"/>
      <c r="L157" s="32">
        <f t="shared" si="77"/>
        <v>106.53999999999999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150</v>
      </c>
      <c r="G158" s="40">
        <v>20.8</v>
      </c>
      <c r="H158" s="40">
        <v>8.8000000000000007</v>
      </c>
      <c r="I158" s="40">
        <v>0.6</v>
      </c>
      <c r="J158" s="40">
        <v>164</v>
      </c>
      <c r="K158" s="41">
        <v>212</v>
      </c>
      <c r="L158" s="40">
        <v>52.32</v>
      </c>
    </row>
    <row r="159" spans="1:12" ht="14.4" x14ac:dyDescent="0.3">
      <c r="A159" s="23"/>
      <c r="B159" s="15"/>
      <c r="C159" s="11"/>
      <c r="D159" s="6" t="s">
        <v>29</v>
      </c>
      <c r="E159" s="42" t="s">
        <v>52</v>
      </c>
      <c r="F159" s="43" t="s">
        <v>42</v>
      </c>
      <c r="G159" s="43">
        <v>5.2</v>
      </c>
      <c r="H159" s="43">
        <v>4.33</v>
      </c>
      <c r="I159" s="43">
        <v>30.9</v>
      </c>
      <c r="J159" s="43">
        <v>183.37</v>
      </c>
      <c r="K159" s="44">
        <v>227</v>
      </c>
      <c r="L159" s="43">
        <v>4.21</v>
      </c>
    </row>
    <row r="160" spans="1:12" ht="14.4" x14ac:dyDescent="0.3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2.8</v>
      </c>
      <c r="H160" s="43">
        <v>3.2</v>
      </c>
      <c r="I160" s="43">
        <v>20.6</v>
      </c>
      <c r="J160" s="43">
        <v>178.8</v>
      </c>
      <c r="K160" s="44">
        <v>295</v>
      </c>
      <c r="L160" s="43">
        <v>22.02</v>
      </c>
    </row>
    <row r="161" spans="1:12" ht="14.4" x14ac:dyDescent="0.3">
      <c r="A161" s="23"/>
      <c r="B161" s="15"/>
      <c r="C161" s="11"/>
      <c r="D161" s="7" t="s">
        <v>23</v>
      </c>
      <c r="E161" s="42" t="s">
        <v>47</v>
      </c>
      <c r="F161" s="43" t="s">
        <v>43</v>
      </c>
      <c r="G161" s="43">
        <v>2.52</v>
      </c>
      <c r="H161" s="43">
        <v>20.5</v>
      </c>
      <c r="I161" s="43">
        <v>15.58</v>
      </c>
      <c r="J161" s="43">
        <v>225.6</v>
      </c>
      <c r="K161" s="44">
        <v>379</v>
      </c>
      <c r="L161" s="43">
        <v>9.99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55</v>
      </c>
      <c r="F163" s="43">
        <v>100</v>
      </c>
      <c r="G163" s="43">
        <v>1.98</v>
      </c>
      <c r="H163" s="43">
        <v>3.89</v>
      </c>
      <c r="I163" s="43">
        <v>9.23</v>
      </c>
      <c r="J163" s="43">
        <v>77.37</v>
      </c>
      <c r="K163" s="44">
        <v>232</v>
      </c>
      <c r="L163" s="43">
        <v>18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450</v>
      </c>
      <c r="G165" s="19">
        <f t="shared" ref="G165:J165" si="78">SUM(G158:G164)</f>
        <v>33.299999999999997</v>
      </c>
      <c r="H165" s="19">
        <f t="shared" si="78"/>
        <v>40.72</v>
      </c>
      <c r="I165" s="19">
        <f t="shared" si="78"/>
        <v>76.910000000000011</v>
      </c>
      <c r="J165" s="19">
        <f t="shared" si="78"/>
        <v>829.1400000000001</v>
      </c>
      <c r="K165" s="25"/>
      <c r="L165" s="19">
        <f t="shared" ref="L165" si="79">SUM(L158:L164)</f>
        <v>106.53999999999999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450</v>
      </c>
      <c r="G176" s="32">
        <f t="shared" ref="G176" si="82">G165+G175</f>
        <v>33.299999999999997</v>
      </c>
      <c r="H176" s="32">
        <f t="shared" ref="H176" si="83">H165+H175</f>
        <v>40.72</v>
      </c>
      <c r="I176" s="32">
        <f t="shared" ref="I176" si="84">I165+I175</f>
        <v>76.910000000000011</v>
      </c>
      <c r="J176" s="32">
        <f t="shared" ref="J176:L176" si="85">J165+J175</f>
        <v>829.1400000000001</v>
      </c>
      <c r="K176" s="32"/>
      <c r="L176" s="32">
        <f t="shared" si="85"/>
        <v>106.53999999999999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 t="s">
        <v>42</v>
      </c>
      <c r="G177" s="40">
        <v>6.03</v>
      </c>
      <c r="H177" s="40">
        <v>6.74</v>
      </c>
      <c r="I177" s="40">
        <v>22.62</v>
      </c>
      <c r="J177" s="40">
        <v>131.88999999999999</v>
      </c>
      <c r="K177" s="40">
        <v>107</v>
      </c>
      <c r="L177" s="40">
        <v>14.95</v>
      </c>
    </row>
    <row r="178" spans="1:12" ht="14.4" x14ac:dyDescent="0.3">
      <c r="A178" s="23"/>
      <c r="B178" s="15"/>
      <c r="C178" s="11"/>
      <c r="D178" s="6" t="s">
        <v>28</v>
      </c>
      <c r="E178" s="42" t="s">
        <v>76</v>
      </c>
      <c r="F178" s="43" t="s">
        <v>66</v>
      </c>
      <c r="G178" s="43">
        <v>28.67</v>
      </c>
      <c r="H178" s="43">
        <v>7.48</v>
      </c>
      <c r="I178" s="43">
        <v>39.590000000000003</v>
      </c>
      <c r="J178" s="43">
        <v>340.36</v>
      </c>
      <c r="K178" s="43">
        <v>154</v>
      </c>
      <c r="L178" s="43">
        <v>51.65</v>
      </c>
    </row>
    <row r="179" spans="1:12" ht="14.4" x14ac:dyDescent="0.3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0.4</v>
      </c>
      <c r="H179" s="43">
        <v>0</v>
      </c>
      <c r="I179" s="43">
        <v>5</v>
      </c>
      <c r="J179" s="43">
        <v>20</v>
      </c>
      <c r="K179" s="44">
        <v>300</v>
      </c>
      <c r="L179" s="43">
        <v>4.6399999999999997</v>
      </c>
    </row>
    <row r="180" spans="1:12" ht="14.4" x14ac:dyDescent="0.3">
      <c r="A180" s="23"/>
      <c r="B180" s="15"/>
      <c r="C180" s="11"/>
      <c r="D180" s="7" t="s">
        <v>23</v>
      </c>
      <c r="E180" s="42" t="s">
        <v>51</v>
      </c>
      <c r="F180" s="43">
        <v>40</v>
      </c>
      <c r="G180" s="43">
        <v>2.4</v>
      </c>
      <c r="H180" s="43">
        <v>4</v>
      </c>
      <c r="I180" s="43">
        <v>18.399999999999999</v>
      </c>
      <c r="J180" s="43">
        <v>76</v>
      </c>
      <c r="K180" s="44"/>
      <c r="L180" s="43">
        <v>2.4</v>
      </c>
    </row>
    <row r="181" spans="1:12" ht="14.4" x14ac:dyDescent="0.3">
      <c r="A181" s="23"/>
      <c r="B181" s="15"/>
      <c r="C181" s="11"/>
      <c r="D181" s="7" t="s">
        <v>24</v>
      </c>
      <c r="E181" s="42" t="s">
        <v>41</v>
      </c>
      <c r="F181" s="43">
        <v>100</v>
      </c>
      <c r="G181" s="43">
        <v>0.8</v>
      </c>
      <c r="H181" s="43">
        <v>0</v>
      </c>
      <c r="I181" s="43">
        <v>8.6</v>
      </c>
      <c r="J181" s="43">
        <v>37</v>
      </c>
      <c r="K181" s="44"/>
      <c r="L181" s="43">
        <v>32.9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3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340</v>
      </c>
      <c r="G184" s="19">
        <f t="shared" ref="G184:J184" si="86">SUM(G177:G183)</f>
        <v>38.299999999999997</v>
      </c>
      <c r="H184" s="19">
        <f t="shared" si="86"/>
        <v>18.22</v>
      </c>
      <c r="I184" s="19">
        <f t="shared" si="86"/>
        <v>94.210000000000008</v>
      </c>
      <c r="J184" s="19">
        <f t="shared" si="86"/>
        <v>605.25</v>
      </c>
      <c r="K184" s="25"/>
      <c r="L184" s="19">
        <f t="shared" ref="L184" si="87">SUM(L177:L183)</f>
        <v>106.53999999999999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340</v>
      </c>
      <c r="G195" s="32">
        <f t="shared" ref="G195" si="90">G184+G194</f>
        <v>38.299999999999997</v>
      </c>
      <c r="H195" s="32">
        <f t="shared" ref="H195" si="91">H184+H194</f>
        <v>18.22</v>
      </c>
      <c r="I195" s="32">
        <f t="shared" ref="I195" si="92">I184+I194</f>
        <v>94.210000000000008</v>
      </c>
      <c r="J195" s="32">
        <f t="shared" ref="J195:L195" si="93">J184+J194</f>
        <v>605.25</v>
      </c>
      <c r="K195" s="32"/>
      <c r="L195" s="32">
        <f t="shared" si="93"/>
        <v>106.53999999999999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403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27.298000000000002</v>
      </c>
      <c r="H196" s="34">
        <f t="shared" si="94"/>
        <v>33.710999999999999</v>
      </c>
      <c r="I196" s="34">
        <f t="shared" si="94"/>
        <v>112.21600000000001</v>
      </c>
      <c r="J196" s="34">
        <f t="shared" si="94"/>
        <v>772.46600000000012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106.53999999999999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2023-10-17T09:23:29Z</cp:lastPrinted>
  <dcterms:created xsi:type="dcterms:W3CDTF">2022-05-16T14:23:56Z</dcterms:created>
  <dcterms:modified xsi:type="dcterms:W3CDTF">2023-10-18T13:36:34Z</dcterms:modified>
</cp:coreProperties>
</file>